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20" windowWidth="15120" windowHeight="10110" activeTab="0"/>
  </bookViews>
  <sheets>
    <sheet name="1. jelentkező" sheetId="1" r:id="rId1"/>
  </sheets>
  <definedNames/>
  <calcPr fullCalcOnLoad="1"/>
</workbook>
</file>

<file path=xl/sharedStrings.xml><?xml version="1.0" encoding="utf-8"?>
<sst xmlns="http://schemas.openxmlformats.org/spreadsheetml/2006/main" count="73" uniqueCount="59">
  <si>
    <t>vacsora</t>
  </si>
  <si>
    <t>reggeli</t>
  </si>
  <si>
    <t>ebéd</t>
  </si>
  <si>
    <t>Furulya</t>
  </si>
  <si>
    <t>Kezdő furulya</t>
  </si>
  <si>
    <t>Hosszú furulya</t>
  </si>
  <si>
    <t>Duda</t>
  </si>
  <si>
    <t>Citera</t>
  </si>
  <si>
    <t>Vonós</t>
  </si>
  <si>
    <t>Népi ének</t>
  </si>
  <si>
    <t>Néptánc</t>
  </si>
  <si>
    <t>Kézműves</t>
  </si>
  <si>
    <t>Nemezelés</t>
  </si>
  <si>
    <t>Bőrözés</t>
  </si>
  <si>
    <t>Fafaragás</t>
  </si>
  <si>
    <t>Szövés</t>
  </si>
  <si>
    <t>1/2 adag</t>
  </si>
  <si>
    <t>vegetáriánus 1/2 adag</t>
  </si>
  <si>
    <t>teljes adag</t>
  </si>
  <si>
    <t>vegetáriánus teljes adag</t>
  </si>
  <si>
    <t>tábori 6 éves kor alatt</t>
  </si>
  <si>
    <t>étkezés díja (1/2 adag)</t>
  </si>
  <si>
    <t>db</t>
  </si>
  <si>
    <t>ÉTKEZÉS</t>
  </si>
  <si>
    <t>SZÁLLÁS</t>
  </si>
  <si>
    <t>VASÁRNAP</t>
  </si>
  <si>
    <t>HÉTFŐ</t>
  </si>
  <si>
    <t>KEDD</t>
  </si>
  <si>
    <t>SZERDA</t>
  </si>
  <si>
    <t>PÉNTEK</t>
  </si>
  <si>
    <t>VEZETÉKNÉV</t>
  </si>
  <si>
    <t>KERESZTNÉV</t>
  </si>
  <si>
    <t>LAKCÍM</t>
  </si>
  <si>
    <t>TELEFONSZÁM</t>
  </si>
  <si>
    <t>E-mail CÍM</t>
  </si>
  <si>
    <t>FOGLALKOZÁSOK</t>
  </si>
  <si>
    <t>csoportos kedvezmény esetén (10 fő fölött) a jelentkező CSOPORT NEVE</t>
  </si>
  <si>
    <t>Több étkezési adag is rendelhető, pl. foglalkozásra nem jelentkező, de együttutazó családtagra, barátra…</t>
  </si>
  <si>
    <t>ÉLETKORA (ÉV)</t>
  </si>
  <si>
    <t>TELJES ÁRÚ RÉSZVÉTELI DÍJ</t>
  </si>
  <si>
    <t>SZOMBAT</t>
  </si>
  <si>
    <t>Kezdő citera</t>
  </si>
  <si>
    <t>KEDVEZMÉNY: Nagycsaládos</t>
  </si>
  <si>
    <t>KEDVEZMÉNY: Csoportos</t>
  </si>
  <si>
    <t>KEDVEZMÉNY: 14 év alatti</t>
  </si>
  <si>
    <t>tábori 6 éves kor felett</t>
  </si>
  <si>
    <t>étkezés díja (teljes adag)</t>
  </si>
  <si>
    <t>Több szálláshely is foglalható, pl. foglalkozásra nem jelentkező, de együttutazó családtagra, barátra…</t>
  </si>
  <si>
    <t>Családtagjainak, csoporttagoknak a jelentkezési lapját az "Újabb jelentkező" gomb megnyomása után készítheti el.</t>
  </si>
  <si>
    <t>DUDAISKOLA - 2016          SOMOGY MEGYEI NÉPZENE ÉS NÉPTÁNC TÁBOR          JELENTKEZÉSI LAP</t>
  </si>
  <si>
    <t xml:space="preserve">RÉSZVÉTELI DÍJ   </t>
  </si>
  <si>
    <t>ÉTKEZÉSI DÍJ</t>
  </si>
  <si>
    <t>SZÁLLÁSDÍJ</t>
  </si>
  <si>
    <t>ÖSSZESEN</t>
  </si>
  <si>
    <t>ÍRJON 1-es számjegyet a KÉK mezőbe, amelyik részvételi díjat meg kell fizetnie!</t>
  </si>
  <si>
    <t>ÍRJON 1-es számjegyet a KÉK mezőbe, amelyik foglalkozásra jelentkezik!</t>
  </si>
  <si>
    <t>KEDVEZMÉNY: Zselic Műv./Szennai Ált. Isk.</t>
  </si>
  <si>
    <t>Kedvezmény vehető igénybe 14 éves kor alatt, vagy nagycsaládosoknak (min. 3 gyermek jelentkezése esetén),                                                              vagy 10 fő fölötti csoport tagjai számára (pl. tánccsoport) vagy ha valaki a Zselic Műv. Iskola és/vagy a Szennai Ált. Iskola tanulója</t>
  </si>
  <si>
    <t>RÉSZVÉTELI DÍJ        TELJES ÁRÚ: 14000 Ft/fő;     KEDVEZMÉNYES (14 év alatti, nagycsaládos): 10000 Ft/fő;    CSOPORTOS: 12000Ft/fő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</si>
</sst>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b/>
      <sz val="20"/>
      <color indexed="10"/>
      <name val="Arial CE"/>
      <family val="2"/>
    </font>
    <font>
      <b/>
      <sz val="14"/>
      <name val="Arial CE"/>
      <family val="2"/>
    </font>
    <font>
      <b/>
      <sz val="20"/>
      <name val="Arial CE"/>
      <family val="2"/>
    </font>
    <font>
      <b/>
      <sz val="14"/>
      <color indexed="10"/>
      <name val="Arial CE"/>
      <family val="0"/>
    </font>
    <font>
      <sz val="22"/>
      <name val="Arial CE"/>
      <family val="0"/>
    </font>
    <font>
      <b/>
      <sz val="11"/>
      <name val="Arial CE"/>
      <family val="2"/>
    </font>
    <font>
      <b/>
      <sz val="15"/>
      <name val="Arial CE"/>
      <family val="0"/>
    </font>
    <font>
      <b/>
      <sz val="2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66FF66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/>
      <top style="medium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/>
    </border>
    <border>
      <left/>
      <right style="thin"/>
      <top/>
      <bottom/>
    </border>
    <border>
      <left style="thin"/>
      <right style="medium"/>
      <top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164" fontId="0" fillId="0" borderId="14" xfId="0" applyNumberFormat="1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164" fontId="0" fillId="0" borderId="13" xfId="0" applyNumberFormat="1" applyFill="1" applyBorder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 vertical="center" textRotation="90"/>
      <protection/>
    </xf>
    <xf numFmtId="164" fontId="2" fillId="0" borderId="20" xfId="0" applyNumberFormat="1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 vertical="center" textRotation="90"/>
      <protection/>
    </xf>
    <xf numFmtId="0" fontId="2" fillId="0" borderId="22" xfId="0" applyFont="1" applyFill="1" applyBorder="1" applyAlignment="1" applyProtection="1">
      <alignment horizontal="center" vertical="center" textRotation="90"/>
      <protection/>
    </xf>
    <xf numFmtId="0" fontId="2" fillId="0" borderId="23" xfId="0" applyFont="1" applyFill="1" applyBorder="1" applyAlignment="1" applyProtection="1">
      <alignment horizontal="center" vertical="center" textRotation="90"/>
      <protection/>
    </xf>
    <xf numFmtId="0" fontId="2" fillId="0" borderId="24" xfId="0" applyFont="1" applyFill="1" applyBorder="1" applyAlignment="1" applyProtection="1">
      <alignment horizontal="center" vertical="center" textRotation="90"/>
      <protection/>
    </xf>
    <xf numFmtId="0" fontId="2" fillId="0" borderId="25" xfId="0" applyFont="1" applyFill="1" applyBorder="1" applyAlignment="1" applyProtection="1">
      <alignment horizontal="center" vertical="center" textRotation="90"/>
      <protection/>
    </xf>
    <xf numFmtId="164" fontId="2" fillId="0" borderId="26" xfId="0" applyNumberFormat="1" applyFont="1" applyFill="1" applyBorder="1" applyAlignment="1" applyProtection="1">
      <alignment horizontal="center"/>
      <protection/>
    </xf>
    <xf numFmtId="164" fontId="0" fillId="0" borderId="27" xfId="0" applyNumberFormat="1" applyBorder="1" applyAlignment="1" applyProtection="1">
      <alignment horizontal="right"/>
      <protection/>
    </xf>
    <xf numFmtId="164" fontId="0" fillId="0" borderId="17" xfId="0" applyNumberFormat="1" applyBorder="1" applyAlignment="1" applyProtection="1">
      <alignment horizontal="right"/>
      <protection/>
    </xf>
    <xf numFmtId="164" fontId="2" fillId="0" borderId="28" xfId="0" applyNumberFormat="1" applyFont="1" applyFill="1" applyBorder="1" applyAlignment="1" applyProtection="1">
      <alignment/>
      <protection/>
    </xf>
    <xf numFmtId="164" fontId="2" fillId="0" borderId="26" xfId="0" applyNumberFormat="1" applyFont="1" applyFill="1" applyBorder="1" applyAlignment="1" applyProtection="1">
      <alignment/>
      <protection/>
    </xf>
    <xf numFmtId="164" fontId="2" fillId="0" borderId="29" xfId="0" applyNumberFormat="1" applyFont="1" applyFill="1" applyBorder="1" applyAlignment="1" applyProtection="1">
      <alignment horizontal="center"/>
      <protection/>
    </xf>
    <xf numFmtId="164" fontId="0" fillId="0" borderId="30" xfId="0" applyNumberFormat="1" applyFill="1" applyBorder="1" applyAlignment="1" applyProtection="1">
      <alignment/>
      <protection/>
    </xf>
    <xf numFmtId="164" fontId="0" fillId="0" borderId="31" xfId="0" applyNumberFormat="1" applyFill="1" applyBorder="1" applyAlignment="1" applyProtection="1">
      <alignment/>
      <protection/>
    </xf>
    <xf numFmtId="164" fontId="0" fillId="0" borderId="32" xfId="0" applyNumberFormat="1" applyFill="1" applyBorder="1" applyAlignment="1" applyProtection="1">
      <alignment/>
      <protection/>
    </xf>
    <xf numFmtId="164" fontId="0" fillId="0" borderId="33" xfId="0" applyNumberFormat="1" applyFill="1" applyBorder="1" applyAlignment="1" applyProtection="1">
      <alignment/>
      <protection/>
    </xf>
    <xf numFmtId="164" fontId="0" fillId="0" borderId="34" xfId="0" applyNumberFormat="1" applyFill="1" applyBorder="1" applyAlignment="1" applyProtection="1">
      <alignment/>
      <protection/>
    </xf>
    <xf numFmtId="164" fontId="0" fillId="0" borderId="35" xfId="0" applyNumberForma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 horizontal="left"/>
      <protection locked="0"/>
    </xf>
    <xf numFmtId="0" fontId="3" fillId="33" borderId="37" xfId="0" applyFont="1" applyFill="1" applyBorder="1" applyAlignment="1" applyProtection="1">
      <alignment/>
      <protection locked="0"/>
    </xf>
    <xf numFmtId="0" fontId="3" fillId="33" borderId="38" xfId="0" applyFont="1" applyFill="1" applyBorder="1" applyAlignment="1" applyProtection="1">
      <alignment/>
      <protection locked="0"/>
    </xf>
    <xf numFmtId="0" fontId="3" fillId="33" borderId="39" xfId="0" applyFont="1" applyFill="1" applyBorder="1" applyAlignment="1" applyProtection="1">
      <alignment/>
      <protection locked="0"/>
    </xf>
    <xf numFmtId="0" fontId="3" fillId="33" borderId="40" xfId="0" applyFont="1" applyFill="1" applyBorder="1" applyAlignment="1" applyProtection="1">
      <alignment/>
      <protection locked="0"/>
    </xf>
    <xf numFmtId="0" fontId="3" fillId="33" borderId="41" xfId="0" applyFont="1" applyFill="1" applyBorder="1" applyAlignment="1" applyProtection="1">
      <alignment/>
      <protection locked="0"/>
    </xf>
    <xf numFmtId="0" fontId="3" fillId="33" borderId="16" xfId="0" applyFont="1" applyFill="1" applyBorder="1" applyAlignment="1" applyProtection="1">
      <alignment/>
      <protection locked="0"/>
    </xf>
    <xf numFmtId="0" fontId="3" fillId="33" borderId="42" xfId="0" applyFont="1" applyFill="1" applyBorder="1" applyAlignment="1" applyProtection="1">
      <alignment/>
      <protection locked="0"/>
    </xf>
    <xf numFmtId="0" fontId="3" fillId="33" borderId="43" xfId="0" applyFont="1" applyFill="1" applyBorder="1" applyAlignment="1" applyProtection="1">
      <alignment/>
      <protection locked="0"/>
    </xf>
    <xf numFmtId="0" fontId="3" fillId="33" borderId="17" xfId="0" applyFont="1" applyFill="1" applyBorder="1" applyAlignment="1" applyProtection="1">
      <alignment/>
      <protection locked="0"/>
    </xf>
    <xf numFmtId="0" fontId="3" fillId="33" borderId="44" xfId="0" applyFont="1" applyFill="1" applyBorder="1" applyAlignment="1" applyProtection="1">
      <alignment/>
      <protection locked="0"/>
    </xf>
    <xf numFmtId="0" fontId="3" fillId="33" borderId="45" xfId="0" applyFont="1" applyFill="1" applyBorder="1" applyAlignment="1" applyProtection="1">
      <alignment/>
      <protection locked="0"/>
    </xf>
    <xf numFmtId="0" fontId="3" fillId="33" borderId="18" xfId="0" applyFon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/>
      <protection locked="0"/>
    </xf>
    <xf numFmtId="0" fontId="3" fillId="33" borderId="31" xfId="0" applyFont="1" applyFill="1" applyBorder="1" applyAlignment="1" applyProtection="1">
      <alignment/>
      <protection locked="0"/>
    </xf>
    <xf numFmtId="0" fontId="3" fillId="33" borderId="32" xfId="0" applyFont="1" applyFill="1" applyBorder="1" applyAlignment="1" applyProtection="1">
      <alignment/>
      <protection locked="0"/>
    </xf>
    <xf numFmtId="0" fontId="3" fillId="33" borderId="46" xfId="0" applyFont="1" applyFill="1" applyBorder="1" applyAlignment="1" applyProtection="1">
      <alignment/>
      <protection locked="0"/>
    </xf>
    <xf numFmtId="0" fontId="3" fillId="33" borderId="12" xfId="0" applyFont="1" applyFill="1" applyBorder="1" applyAlignment="1" applyProtection="1">
      <alignment/>
      <protection locked="0"/>
    </xf>
    <xf numFmtId="0" fontId="3" fillId="33" borderId="47" xfId="0" applyFont="1" applyFill="1" applyBorder="1" applyAlignment="1" applyProtection="1">
      <alignment/>
      <protection locked="0"/>
    </xf>
    <xf numFmtId="0" fontId="3" fillId="33" borderId="48" xfId="0" applyFont="1" applyFill="1" applyBorder="1" applyAlignment="1" applyProtection="1">
      <alignment/>
      <protection locked="0"/>
    </xf>
    <xf numFmtId="0" fontId="3" fillId="33" borderId="49" xfId="0" applyFont="1" applyFill="1" applyBorder="1" applyAlignment="1" applyProtection="1">
      <alignment/>
      <protection locked="0"/>
    </xf>
    <xf numFmtId="0" fontId="3" fillId="33" borderId="50" xfId="0" applyFont="1" applyFill="1" applyBorder="1" applyAlignment="1" applyProtection="1">
      <alignment/>
      <protection locked="0"/>
    </xf>
    <xf numFmtId="0" fontId="3" fillId="33" borderId="51" xfId="0" applyFont="1" applyFill="1" applyBorder="1" applyAlignment="1" applyProtection="1">
      <alignment/>
      <protection locked="0"/>
    </xf>
    <xf numFmtId="0" fontId="3" fillId="33" borderId="52" xfId="0" applyFont="1" applyFill="1" applyBorder="1" applyAlignment="1" applyProtection="1">
      <alignment/>
      <protection locked="0"/>
    </xf>
    <xf numFmtId="0" fontId="3" fillId="33" borderId="53" xfId="0" applyFont="1" applyFill="1" applyBorder="1" applyAlignment="1" applyProtection="1">
      <alignment/>
      <protection locked="0"/>
    </xf>
    <xf numFmtId="0" fontId="4" fillId="34" borderId="54" xfId="0" applyFont="1" applyFill="1" applyBorder="1" applyAlignment="1" applyProtection="1">
      <alignment horizontal="left" vertical="center"/>
      <protection/>
    </xf>
    <xf numFmtId="0" fontId="4" fillId="34" borderId="55" xfId="0" applyFont="1" applyFill="1" applyBorder="1" applyAlignment="1" applyProtection="1">
      <alignment/>
      <protection/>
    </xf>
    <xf numFmtId="0" fontId="3" fillId="33" borderId="56" xfId="0" applyFont="1" applyFill="1" applyBorder="1" applyAlignment="1" applyProtection="1">
      <alignment horizontal="left"/>
      <protection locked="0"/>
    </xf>
    <xf numFmtId="14" fontId="10" fillId="35" borderId="25" xfId="0" applyNumberFormat="1" applyFont="1" applyFill="1" applyBorder="1" applyAlignment="1" applyProtection="1">
      <alignment horizontal="center" vertical="center"/>
      <protection/>
    </xf>
    <xf numFmtId="14" fontId="10" fillId="35" borderId="20" xfId="0" applyNumberFormat="1" applyFont="1" applyFill="1" applyBorder="1" applyAlignment="1" applyProtection="1">
      <alignment horizontal="center" vertical="center"/>
      <protection/>
    </xf>
    <xf numFmtId="14" fontId="10" fillId="35" borderId="54" xfId="0" applyNumberFormat="1" applyFont="1" applyFill="1" applyBorder="1" applyAlignment="1" applyProtection="1">
      <alignment horizontal="center" vertical="center"/>
      <protection/>
    </xf>
    <xf numFmtId="0" fontId="3" fillId="36" borderId="20" xfId="0" applyFont="1" applyFill="1" applyBorder="1" applyAlignment="1" applyProtection="1">
      <alignment/>
      <protection/>
    </xf>
    <xf numFmtId="164" fontId="4" fillId="36" borderId="57" xfId="0" applyNumberFormat="1" applyFont="1" applyFill="1" applyBorder="1" applyAlignment="1" applyProtection="1">
      <alignment/>
      <protection/>
    </xf>
    <xf numFmtId="164" fontId="4" fillId="36" borderId="54" xfId="0" applyNumberFormat="1" applyFont="1" applyFill="1" applyBorder="1" applyAlignment="1" applyProtection="1">
      <alignment/>
      <protection/>
    </xf>
    <xf numFmtId="0" fontId="48" fillId="0" borderId="58" xfId="0" applyFont="1" applyBorder="1" applyAlignment="1" applyProtection="1">
      <alignment horizontal="center" vertical="center" wrapText="1"/>
      <protection/>
    </xf>
    <xf numFmtId="0" fontId="48" fillId="0" borderId="59" xfId="0" applyFont="1" applyBorder="1" applyAlignment="1" applyProtection="1">
      <alignment horizontal="center" vertical="center" wrapText="1"/>
      <protection/>
    </xf>
    <xf numFmtId="0" fontId="48" fillId="0" borderId="60" xfId="0" applyFont="1" applyBorder="1" applyAlignment="1" applyProtection="1">
      <alignment horizontal="center" vertical="center" wrapText="1"/>
      <protection/>
    </xf>
    <xf numFmtId="0" fontId="48" fillId="0" borderId="61" xfId="0" applyFont="1" applyBorder="1" applyAlignment="1" applyProtection="1">
      <alignment horizontal="center" vertical="center" wrapText="1"/>
      <protection/>
    </xf>
    <xf numFmtId="0" fontId="48" fillId="0" borderId="0" xfId="0" applyFont="1" applyBorder="1" applyAlignment="1" applyProtection="1">
      <alignment horizontal="center" vertical="center" wrapText="1"/>
      <protection/>
    </xf>
    <xf numFmtId="0" fontId="48" fillId="0" borderId="62" xfId="0" applyFont="1" applyBorder="1" applyAlignment="1" applyProtection="1">
      <alignment horizontal="center" vertical="center" wrapText="1"/>
      <protection/>
    </xf>
    <xf numFmtId="0" fontId="48" fillId="0" borderId="63" xfId="0" applyFont="1" applyBorder="1" applyAlignment="1" applyProtection="1">
      <alignment horizontal="center" vertical="center" wrapText="1"/>
      <protection/>
    </xf>
    <xf numFmtId="0" fontId="48" fillId="0" borderId="15" xfId="0" applyFont="1" applyBorder="1" applyAlignment="1" applyProtection="1">
      <alignment horizontal="center" vertical="center" wrapText="1"/>
      <protection/>
    </xf>
    <xf numFmtId="0" fontId="48" fillId="0" borderId="25" xfId="0" applyFont="1" applyBorder="1" applyAlignment="1" applyProtection="1">
      <alignment horizontal="center" vertical="center" wrapText="1"/>
      <protection/>
    </xf>
    <xf numFmtId="164" fontId="4" fillId="36" borderId="29" xfId="0" applyNumberFormat="1" applyFont="1" applyFill="1" applyBorder="1" applyAlignment="1" applyProtection="1">
      <alignment horizontal="center"/>
      <protection/>
    </xf>
    <xf numFmtId="164" fontId="4" fillId="36" borderId="28" xfId="0" applyNumberFormat="1" applyFont="1" applyFill="1" applyBorder="1" applyAlignment="1" applyProtection="1">
      <alignment horizontal="center"/>
      <protection/>
    </xf>
    <xf numFmtId="164" fontId="4" fillId="36" borderId="26" xfId="0" applyNumberFormat="1" applyFont="1" applyFill="1" applyBorder="1" applyAlignment="1" applyProtection="1">
      <alignment horizontal="center"/>
      <protection/>
    </xf>
    <xf numFmtId="0" fontId="0" fillId="0" borderId="64" xfId="0" applyBorder="1" applyAlignment="1" applyProtection="1">
      <alignment horizontal="center"/>
      <protection/>
    </xf>
    <xf numFmtId="0" fontId="0" fillId="0" borderId="53" xfId="0" applyBorder="1" applyAlignment="1" applyProtection="1">
      <alignment horizontal="center"/>
      <protection/>
    </xf>
    <xf numFmtId="0" fontId="0" fillId="0" borderId="39" xfId="0" applyBorder="1" applyAlignment="1" applyProtection="1">
      <alignment horizontal="center"/>
      <protection/>
    </xf>
    <xf numFmtId="0" fontId="0" fillId="0" borderId="65" xfId="0" applyBorder="1" applyAlignment="1" applyProtection="1">
      <alignment horizontal="center"/>
      <protection/>
    </xf>
    <xf numFmtId="0" fontId="12" fillId="37" borderId="58" xfId="0" applyFont="1" applyFill="1" applyBorder="1" applyAlignment="1" applyProtection="1">
      <alignment horizontal="center" vertical="center" wrapText="1"/>
      <protection/>
    </xf>
    <xf numFmtId="0" fontId="12" fillId="37" borderId="59" xfId="0" applyFont="1" applyFill="1" applyBorder="1" applyAlignment="1" applyProtection="1">
      <alignment horizontal="center" vertical="center" wrapText="1"/>
      <protection/>
    </xf>
    <xf numFmtId="0" fontId="12" fillId="37" borderId="60" xfId="0" applyFont="1" applyFill="1" applyBorder="1" applyAlignment="1" applyProtection="1">
      <alignment horizontal="center" vertical="center" wrapText="1"/>
      <protection/>
    </xf>
    <xf numFmtId="0" fontId="12" fillId="37" borderId="61" xfId="0" applyFont="1" applyFill="1" applyBorder="1" applyAlignment="1" applyProtection="1">
      <alignment horizontal="center" vertical="center" wrapText="1"/>
      <protection/>
    </xf>
    <xf numFmtId="0" fontId="12" fillId="37" borderId="0" xfId="0" applyFont="1" applyFill="1" applyBorder="1" applyAlignment="1" applyProtection="1">
      <alignment horizontal="center" vertical="center" wrapText="1"/>
      <protection/>
    </xf>
    <xf numFmtId="0" fontId="12" fillId="37" borderId="62" xfId="0" applyFont="1" applyFill="1" applyBorder="1" applyAlignment="1" applyProtection="1">
      <alignment horizontal="center" vertical="center" wrapText="1"/>
      <protection/>
    </xf>
    <xf numFmtId="0" fontId="12" fillId="37" borderId="63" xfId="0" applyFont="1" applyFill="1" applyBorder="1" applyAlignment="1" applyProtection="1">
      <alignment horizontal="center" vertical="center" wrapText="1"/>
      <protection/>
    </xf>
    <xf numFmtId="0" fontId="12" fillId="37" borderId="15" xfId="0" applyFont="1" applyFill="1" applyBorder="1" applyAlignment="1" applyProtection="1">
      <alignment horizontal="center" vertical="center" wrapText="1"/>
      <protection/>
    </xf>
    <xf numFmtId="0" fontId="12" fillId="37" borderId="25" xfId="0" applyFont="1" applyFill="1" applyBorder="1" applyAlignment="1" applyProtection="1">
      <alignment horizontal="center" vertical="center" wrapText="1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0" fontId="0" fillId="0" borderId="58" xfId="0" applyBorder="1" applyAlignment="1" applyProtection="1">
      <alignment horizontal="center"/>
      <protection/>
    </xf>
    <xf numFmtId="0" fontId="0" fillId="0" borderId="60" xfId="0" applyBorder="1" applyAlignment="1" applyProtection="1">
      <alignment horizontal="center"/>
      <protection/>
    </xf>
    <xf numFmtId="0" fontId="0" fillId="0" borderId="61" xfId="0" applyBorder="1" applyAlignment="1" applyProtection="1">
      <alignment horizontal="center"/>
      <protection/>
    </xf>
    <xf numFmtId="0" fontId="0" fillId="0" borderId="62" xfId="0" applyBorder="1" applyAlignment="1" applyProtection="1">
      <alignment horizontal="center"/>
      <protection/>
    </xf>
    <xf numFmtId="0" fontId="0" fillId="0" borderId="63" xfId="0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2" fillId="0" borderId="66" xfId="0" applyFont="1" applyFill="1" applyBorder="1" applyAlignment="1" applyProtection="1">
      <alignment horizontal="center" vertical="center" textRotation="90"/>
      <protection/>
    </xf>
    <xf numFmtId="0" fontId="0" fillId="0" borderId="57" xfId="0" applyBorder="1" applyAlignment="1">
      <alignment/>
    </xf>
    <xf numFmtId="0" fontId="0" fillId="0" borderId="54" xfId="0" applyBorder="1" applyAlignment="1">
      <alignment/>
    </xf>
    <xf numFmtId="0" fontId="6" fillId="13" borderId="29" xfId="0" applyFont="1" applyFill="1" applyBorder="1" applyAlignment="1" applyProtection="1">
      <alignment horizontal="center" vertical="center" wrapText="1"/>
      <protection/>
    </xf>
    <xf numFmtId="0" fontId="6" fillId="13" borderId="28" xfId="0" applyFont="1" applyFill="1" applyBorder="1" applyAlignment="1" applyProtection="1">
      <alignment horizontal="center" vertical="center" wrapText="1"/>
      <protection/>
    </xf>
    <xf numFmtId="0" fontId="6" fillId="13" borderId="26" xfId="0" applyFont="1" applyFill="1" applyBorder="1" applyAlignment="1" applyProtection="1">
      <alignment horizontal="center" vertical="center" wrapText="1"/>
      <protection/>
    </xf>
    <xf numFmtId="14" fontId="10" fillId="35" borderId="63" xfId="0" applyNumberFormat="1" applyFont="1" applyFill="1" applyBorder="1" applyAlignment="1" applyProtection="1">
      <alignment horizontal="center" vertical="center"/>
      <protection/>
    </xf>
    <xf numFmtId="14" fontId="10" fillId="35" borderId="15" xfId="0" applyNumberFormat="1" applyFont="1" applyFill="1" applyBorder="1" applyAlignment="1" applyProtection="1">
      <alignment horizontal="center" vertical="center"/>
      <protection/>
    </xf>
    <xf numFmtId="14" fontId="10" fillId="35" borderId="25" xfId="0" applyNumberFormat="1" applyFont="1" applyFill="1" applyBorder="1" applyAlignment="1" applyProtection="1">
      <alignment horizontal="center" vertical="center"/>
      <protection/>
    </xf>
    <xf numFmtId="14" fontId="10" fillId="35" borderId="55" xfId="0" applyNumberFormat="1" applyFont="1" applyFill="1" applyBorder="1" applyAlignment="1" applyProtection="1">
      <alignment horizontal="center" vertical="center"/>
      <protection/>
    </xf>
    <xf numFmtId="0" fontId="10" fillId="35" borderId="67" xfId="0" applyFont="1" applyFill="1" applyBorder="1" applyAlignment="1" applyProtection="1">
      <alignment horizontal="center" vertical="center"/>
      <protection/>
    </xf>
    <xf numFmtId="14" fontId="10" fillId="35" borderId="0" xfId="0" applyNumberFormat="1" applyFont="1" applyFill="1" applyBorder="1" applyAlignment="1" applyProtection="1">
      <alignment horizontal="center" vertical="center"/>
      <protection/>
    </xf>
    <xf numFmtId="0" fontId="6" fillId="13" borderId="58" xfId="0" applyFont="1" applyFill="1" applyBorder="1" applyAlignment="1" applyProtection="1">
      <alignment horizontal="center" vertical="center" wrapText="1"/>
      <protection/>
    </xf>
    <xf numFmtId="0" fontId="6" fillId="13" borderId="59" xfId="0" applyFont="1" applyFill="1" applyBorder="1" applyAlignment="1" applyProtection="1">
      <alignment horizontal="center" vertical="center" wrapText="1"/>
      <protection/>
    </xf>
    <xf numFmtId="0" fontId="6" fillId="13" borderId="60" xfId="0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/>
      <protection/>
    </xf>
    <xf numFmtId="0" fontId="0" fillId="0" borderId="58" xfId="0" applyFill="1" applyBorder="1" applyAlignment="1" applyProtection="1">
      <alignment/>
      <protection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0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0" fontId="4" fillId="15" borderId="29" xfId="0" applyFont="1" applyFill="1" applyBorder="1" applyAlignment="1" applyProtection="1">
      <alignment horizontal="center" vertical="center"/>
      <protection/>
    </xf>
    <xf numFmtId="0" fontId="0" fillId="15" borderId="26" xfId="0" applyFill="1" applyBorder="1" applyAlignment="1">
      <alignment horizontal="center" vertical="center"/>
    </xf>
    <xf numFmtId="14" fontId="10" fillId="35" borderId="28" xfId="0" applyNumberFormat="1" applyFont="1" applyFill="1" applyBorder="1" applyAlignment="1" applyProtection="1">
      <alignment horizontal="center" vertical="center"/>
      <protection/>
    </xf>
    <xf numFmtId="14" fontId="10" fillId="35" borderId="26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left"/>
      <protection/>
    </xf>
    <xf numFmtId="0" fontId="3" fillId="0" borderId="43" xfId="0" applyFont="1" applyBorder="1" applyAlignment="1" applyProtection="1">
      <alignment horizontal="left"/>
      <protection/>
    </xf>
    <xf numFmtId="14" fontId="10" fillId="35" borderId="29" xfId="0" applyNumberFormat="1" applyFont="1" applyFill="1" applyBorder="1" applyAlignment="1" applyProtection="1">
      <alignment horizontal="center" vertical="center"/>
      <protection/>
    </xf>
    <xf numFmtId="0" fontId="2" fillId="0" borderId="66" xfId="0" applyFont="1" applyBorder="1" applyAlignment="1" applyProtection="1">
      <alignment horizontal="center"/>
      <protection/>
    </xf>
    <xf numFmtId="0" fontId="0" fillId="0" borderId="54" xfId="0" applyBorder="1" applyAlignment="1">
      <alignment horizontal="center"/>
    </xf>
    <xf numFmtId="0" fontId="4" fillId="13" borderId="58" xfId="0" applyFont="1" applyFill="1" applyBorder="1" applyAlignment="1" applyProtection="1">
      <alignment horizontal="right" vertical="center"/>
      <protection/>
    </xf>
    <xf numFmtId="0" fontId="0" fillId="13" borderId="59" xfId="0" applyFill="1" applyBorder="1" applyAlignment="1">
      <alignment/>
    </xf>
    <xf numFmtId="0" fontId="0" fillId="13" borderId="60" xfId="0" applyFill="1" applyBorder="1" applyAlignment="1">
      <alignment/>
    </xf>
    <xf numFmtId="0" fontId="0" fillId="13" borderId="61" xfId="0" applyFill="1" applyBorder="1" applyAlignment="1">
      <alignment/>
    </xf>
    <xf numFmtId="0" fontId="0" fillId="13" borderId="0" xfId="0" applyFill="1" applyAlignment="1">
      <alignment/>
    </xf>
    <xf numFmtId="0" fontId="0" fillId="13" borderId="62" xfId="0" applyFill="1" applyBorder="1" applyAlignment="1">
      <alignment/>
    </xf>
    <xf numFmtId="0" fontId="0" fillId="13" borderId="63" xfId="0" applyFill="1" applyBorder="1" applyAlignment="1">
      <alignment/>
    </xf>
    <xf numFmtId="0" fontId="0" fillId="13" borderId="15" xfId="0" applyFill="1" applyBorder="1" applyAlignment="1">
      <alignment/>
    </xf>
    <xf numFmtId="0" fontId="0" fillId="13" borderId="25" xfId="0" applyFill="1" applyBorder="1" applyAlignment="1">
      <alignment/>
    </xf>
    <xf numFmtId="0" fontId="0" fillId="0" borderId="0" xfId="0" applyAlignment="1">
      <alignment/>
    </xf>
    <xf numFmtId="0" fontId="2" fillId="0" borderId="29" xfId="0" applyFont="1" applyBorder="1" applyAlignment="1" applyProtection="1">
      <alignment/>
      <protection/>
    </xf>
    <xf numFmtId="0" fontId="0" fillId="0" borderId="28" xfId="0" applyBorder="1" applyAlignment="1">
      <alignment/>
    </xf>
    <xf numFmtId="0" fontId="0" fillId="0" borderId="26" xfId="0" applyBorder="1" applyAlignment="1">
      <alignment/>
    </xf>
    <xf numFmtId="14" fontId="10" fillId="35" borderId="68" xfId="0" applyNumberFormat="1" applyFont="1" applyFill="1" applyBorder="1" applyAlignment="1" applyProtection="1">
      <alignment horizontal="center" vertical="center"/>
      <protection/>
    </xf>
    <xf numFmtId="0" fontId="10" fillId="35" borderId="69" xfId="0" applyFont="1" applyFill="1" applyBorder="1" applyAlignment="1" applyProtection="1">
      <alignment horizontal="center" vertical="center"/>
      <protection/>
    </xf>
    <xf numFmtId="0" fontId="6" fillId="34" borderId="57" xfId="0" applyFont="1" applyFill="1" applyBorder="1" applyAlignment="1" applyProtection="1">
      <alignment horizontal="center" vertical="center" textRotation="90"/>
      <protection/>
    </xf>
    <xf numFmtId="0" fontId="3" fillId="0" borderId="45" xfId="0" applyFont="1" applyBorder="1" applyAlignment="1" applyProtection="1">
      <alignment horizontal="left"/>
      <protection/>
    </xf>
    <xf numFmtId="0" fontId="3" fillId="33" borderId="14" xfId="0" applyFont="1" applyFill="1" applyBorder="1" applyAlignment="1" applyProtection="1">
      <alignment horizontal="left"/>
      <protection locked="0"/>
    </xf>
    <xf numFmtId="0" fontId="3" fillId="33" borderId="30" xfId="0" applyFont="1" applyFill="1" applyBorder="1" applyAlignment="1" applyProtection="1">
      <alignment horizontal="left"/>
      <protection locked="0"/>
    </xf>
    <xf numFmtId="0" fontId="6" fillId="0" borderId="37" xfId="0" applyFont="1" applyFill="1" applyBorder="1" applyAlignment="1" applyProtection="1">
      <alignment horizontal="left" wrapText="1"/>
      <protection/>
    </xf>
    <xf numFmtId="0" fontId="6" fillId="0" borderId="52" xfId="0" applyFont="1" applyFill="1" applyBorder="1" applyAlignment="1" applyProtection="1">
      <alignment horizontal="left" wrapText="1"/>
      <protection/>
    </xf>
    <xf numFmtId="0" fontId="6" fillId="0" borderId="40" xfId="0" applyFont="1" applyFill="1" applyBorder="1" applyAlignment="1" applyProtection="1">
      <alignment horizontal="left" wrapText="1"/>
      <protection/>
    </xf>
    <xf numFmtId="0" fontId="0" fillId="0" borderId="70" xfId="0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0" fillId="0" borderId="61" xfId="0" applyBorder="1" applyAlignment="1" applyProtection="1">
      <alignment/>
      <protection/>
    </xf>
    <xf numFmtId="0" fontId="0" fillId="0" borderId="71" xfId="0" applyBorder="1" applyAlignment="1" applyProtection="1">
      <alignment/>
      <protection/>
    </xf>
    <xf numFmtId="0" fontId="3" fillId="33" borderId="43" xfId="0" applyFont="1" applyFill="1" applyBorder="1" applyAlignment="1" applyProtection="1">
      <alignment horizontal="left"/>
      <protection locked="0"/>
    </xf>
    <xf numFmtId="0" fontId="3" fillId="33" borderId="56" xfId="0" applyFont="1" applyFill="1" applyBorder="1" applyAlignment="1" applyProtection="1">
      <alignment horizontal="left"/>
      <protection locked="0"/>
    </xf>
    <xf numFmtId="0" fontId="0" fillId="33" borderId="43" xfId="0" applyFill="1" applyBorder="1" applyAlignment="1" applyProtection="1">
      <alignment horizontal="center"/>
      <protection locked="0"/>
    </xf>
    <xf numFmtId="0" fontId="0" fillId="33" borderId="56" xfId="0" applyFill="1" applyBorder="1" applyAlignment="1" applyProtection="1">
      <alignment horizontal="center"/>
      <protection locked="0"/>
    </xf>
    <xf numFmtId="0" fontId="7" fillId="38" borderId="29" xfId="0" applyFont="1" applyFill="1" applyBorder="1" applyAlignment="1" applyProtection="1">
      <alignment horizontal="center" vertical="center"/>
      <protection/>
    </xf>
    <xf numFmtId="0" fontId="7" fillId="38" borderId="28" xfId="0" applyFont="1" applyFill="1" applyBorder="1" applyAlignment="1" applyProtection="1">
      <alignment horizontal="center" vertical="center"/>
      <protection/>
    </xf>
    <xf numFmtId="0" fontId="7" fillId="38" borderId="26" xfId="0" applyFont="1" applyFill="1" applyBorder="1" applyAlignment="1" applyProtection="1">
      <alignment horizontal="center" vertical="center"/>
      <protection/>
    </xf>
    <xf numFmtId="0" fontId="3" fillId="9" borderId="11" xfId="0" applyFont="1" applyFill="1" applyBorder="1" applyAlignment="1" applyProtection="1">
      <alignment horizontal="left"/>
      <protection/>
    </xf>
    <xf numFmtId="0" fontId="3" fillId="9" borderId="43" xfId="0" applyFont="1" applyFill="1" applyBorder="1" applyAlignment="1" applyProtection="1">
      <alignment horizontal="left"/>
      <protection/>
    </xf>
    <xf numFmtId="0" fontId="39" fillId="33" borderId="43" xfId="43" applyFill="1" applyBorder="1" applyAlignment="1" applyProtection="1">
      <alignment horizontal="center"/>
      <protection locked="0"/>
    </xf>
    <xf numFmtId="0" fontId="3" fillId="9" borderId="31" xfId="0" applyFont="1" applyFill="1" applyBorder="1" applyAlignment="1" applyProtection="1">
      <alignment horizontal="left" wrapText="1"/>
      <protection/>
    </xf>
    <xf numFmtId="0" fontId="3" fillId="9" borderId="32" xfId="0" applyFont="1" applyFill="1" applyBorder="1" applyAlignment="1" applyProtection="1">
      <alignment horizontal="left" wrapText="1"/>
      <protection/>
    </xf>
    <xf numFmtId="0" fontId="6" fillId="0" borderId="63" xfId="0" applyFont="1" applyFill="1" applyBorder="1" applyAlignment="1" applyProtection="1">
      <alignment horizontal="left" wrapText="1"/>
      <protection/>
    </xf>
    <xf numFmtId="0" fontId="6" fillId="0" borderId="15" xfId="0" applyFont="1" applyFill="1" applyBorder="1" applyAlignment="1" applyProtection="1">
      <alignment horizontal="left" wrapText="1"/>
      <protection/>
    </xf>
    <xf numFmtId="0" fontId="6" fillId="0" borderId="22" xfId="0" applyFont="1" applyFill="1" applyBorder="1" applyAlignment="1" applyProtection="1">
      <alignment horizontal="left" wrapText="1"/>
      <protection/>
    </xf>
    <xf numFmtId="0" fontId="3" fillId="9" borderId="10" xfId="0" applyFont="1" applyFill="1" applyBorder="1" applyAlignment="1" applyProtection="1">
      <alignment horizontal="left"/>
      <protection/>
    </xf>
    <xf numFmtId="0" fontId="3" fillId="9" borderId="41" xfId="0" applyFont="1" applyFill="1" applyBorder="1" applyAlignment="1" applyProtection="1">
      <alignment horizontal="left"/>
      <protection/>
    </xf>
    <xf numFmtId="0" fontId="0" fillId="33" borderId="32" xfId="0" applyFill="1" applyBorder="1" applyAlignment="1" applyProtection="1">
      <alignment horizontal="center"/>
      <protection locked="0"/>
    </xf>
    <xf numFmtId="0" fontId="0" fillId="33" borderId="33" xfId="0" applyFill="1" applyBorder="1" applyAlignment="1" applyProtection="1">
      <alignment horizontal="center"/>
      <protection locked="0"/>
    </xf>
    <xf numFmtId="0" fontId="0" fillId="33" borderId="41" xfId="0" applyFill="1" applyBorder="1" applyAlignment="1" applyProtection="1">
      <alignment horizontal="center"/>
      <protection locked="0"/>
    </xf>
    <xf numFmtId="0" fontId="0" fillId="33" borderId="72" xfId="0" applyFill="1" applyBorder="1" applyAlignment="1" applyProtection="1">
      <alignment horizontal="center"/>
      <protection locked="0"/>
    </xf>
    <xf numFmtId="0" fontId="11" fillId="37" borderId="58" xfId="0" applyFont="1" applyFill="1" applyBorder="1" applyAlignment="1" applyProtection="1">
      <alignment horizontal="center" vertical="center" wrapText="1"/>
      <protection/>
    </xf>
    <xf numFmtId="0" fontId="11" fillId="37" borderId="59" xfId="0" applyFont="1" applyFill="1" applyBorder="1" applyAlignment="1" applyProtection="1">
      <alignment horizontal="center" vertical="center" wrapText="1"/>
      <protection/>
    </xf>
    <xf numFmtId="0" fontId="11" fillId="37" borderId="60" xfId="0" applyFont="1" applyFill="1" applyBorder="1" applyAlignment="1" applyProtection="1">
      <alignment horizontal="center" vertical="center" wrapText="1"/>
      <protection/>
    </xf>
    <xf numFmtId="0" fontId="11" fillId="37" borderId="61" xfId="0" applyFont="1" applyFill="1" applyBorder="1" applyAlignment="1" applyProtection="1">
      <alignment horizontal="center" vertical="center" wrapText="1"/>
      <protection/>
    </xf>
    <xf numFmtId="0" fontId="11" fillId="37" borderId="0" xfId="0" applyFont="1" applyFill="1" applyBorder="1" applyAlignment="1" applyProtection="1">
      <alignment horizontal="center" vertical="center" wrapText="1"/>
      <protection/>
    </xf>
    <xf numFmtId="0" fontId="11" fillId="37" borderId="62" xfId="0" applyFont="1" applyFill="1" applyBorder="1" applyAlignment="1" applyProtection="1">
      <alignment horizontal="center" vertical="center" wrapText="1"/>
      <protection/>
    </xf>
    <xf numFmtId="0" fontId="11" fillId="37" borderId="63" xfId="0" applyFont="1" applyFill="1" applyBorder="1" applyAlignment="1" applyProtection="1">
      <alignment horizontal="center" vertical="center" wrapText="1"/>
      <protection/>
    </xf>
    <xf numFmtId="0" fontId="11" fillId="37" borderId="15" xfId="0" applyFont="1" applyFill="1" applyBorder="1" applyAlignment="1" applyProtection="1">
      <alignment horizontal="center" vertical="center" wrapText="1"/>
      <protection/>
    </xf>
    <xf numFmtId="0" fontId="11" fillId="37" borderId="25" xfId="0" applyFont="1" applyFill="1" applyBorder="1" applyAlignment="1" applyProtection="1">
      <alignment horizontal="center" vertical="center" wrapText="1"/>
      <protection/>
    </xf>
    <xf numFmtId="0" fontId="4" fillId="38" borderId="66" xfId="0" applyFont="1" applyFill="1" applyBorder="1" applyAlignment="1" applyProtection="1">
      <alignment horizontal="center" vertical="center"/>
      <protection/>
    </xf>
    <xf numFmtId="0" fontId="0" fillId="38" borderId="57" xfId="0" applyFill="1" applyBorder="1" applyAlignment="1">
      <alignment horizontal="center" vertical="center"/>
    </xf>
    <xf numFmtId="0" fontId="0" fillId="38" borderId="54" xfId="0" applyFill="1" applyBorder="1" applyAlignment="1">
      <alignment horizontal="center" vertical="center"/>
    </xf>
    <xf numFmtId="164" fontId="9" fillId="38" borderId="58" xfId="0" applyNumberFormat="1" applyFont="1" applyFill="1" applyBorder="1" applyAlignment="1" applyProtection="1">
      <alignment horizontal="center" vertical="center"/>
      <protection/>
    </xf>
    <xf numFmtId="164" fontId="9" fillId="38" borderId="59" xfId="0" applyNumberFormat="1" applyFont="1" applyFill="1" applyBorder="1" applyAlignment="1" applyProtection="1">
      <alignment horizontal="center" vertical="center"/>
      <protection/>
    </xf>
    <xf numFmtId="164" fontId="9" fillId="38" borderId="60" xfId="0" applyNumberFormat="1" applyFont="1" applyFill="1" applyBorder="1" applyAlignment="1" applyProtection="1">
      <alignment horizontal="center" vertical="center"/>
      <protection/>
    </xf>
    <xf numFmtId="164" fontId="9" fillId="38" borderId="61" xfId="0" applyNumberFormat="1" applyFont="1" applyFill="1" applyBorder="1" applyAlignment="1" applyProtection="1">
      <alignment horizontal="center" vertical="center"/>
      <protection/>
    </xf>
    <xf numFmtId="164" fontId="9" fillId="38" borderId="0" xfId="0" applyNumberFormat="1" applyFont="1" applyFill="1" applyBorder="1" applyAlignment="1" applyProtection="1">
      <alignment horizontal="center" vertical="center"/>
      <protection/>
    </xf>
    <xf numFmtId="164" fontId="9" fillId="38" borderId="62" xfId="0" applyNumberFormat="1" applyFont="1" applyFill="1" applyBorder="1" applyAlignment="1" applyProtection="1">
      <alignment horizontal="center" vertical="center"/>
      <protection/>
    </xf>
    <xf numFmtId="164" fontId="9" fillId="38" borderId="63" xfId="0" applyNumberFormat="1" applyFont="1" applyFill="1" applyBorder="1" applyAlignment="1" applyProtection="1">
      <alignment horizontal="center" vertical="center"/>
      <protection/>
    </xf>
    <xf numFmtId="164" fontId="9" fillId="38" borderId="15" xfId="0" applyNumberFormat="1" applyFont="1" applyFill="1" applyBorder="1" applyAlignment="1" applyProtection="1">
      <alignment horizontal="center" vertical="center"/>
      <protection/>
    </xf>
    <xf numFmtId="164" fontId="9" fillId="38" borderId="25" xfId="0" applyNumberFormat="1" applyFont="1" applyFill="1" applyBorder="1" applyAlignment="1" applyProtection="1">
      <alignment horizontal="center" vertical="center"/>
      <protection/>
    </xf>
    <xf numFmtId="0" fontId="6" fillId="13" borderId="29" xfId="0" applyFont="1" applyFill="1" applyBorder="1" applyAlignment="1" applyProtection="1">
      <alignment horizontal="center" wrapText="1"/>
      <protection/>
    </xf>
    <xf numFmtId="0" fontId="6" fillId="13" borderId="28" xfId="0" applyFont="1" applyFill="1" applyBorder="1" applyAlignment="1" applyProtection="1">
      <alignment horizontal="center" wrapText="1"/>
      <protection/>
    </xf>
    <xf numFmtId="0" fontId="6" fillId="13" borderId="26" xfId="0" applyFont="1" applyFill="1" applyBorder="1" applyAlignment="1" applyProtection="1">
      <alignment horizontal="center" wrapText="1"/>
      <protection/>
    </xf>
    <xf numFmtId="0" fontId="6" fillId="36" borderId="63" xfId="0" applyFont="1" applyFill="1" applyBorder="1" applyAlignment="1" applyProtection="1">
      <alignment horizontal="center"/>
      <protection/>
    </xf>
    <xf numFmtId="0" fontId="6" fillId="36" borderId="15" xfId="0" applyFont="1" applyFill="1" applyBorder="1" applyAlignment="1" applyProtection="1">
      <alignment horizontal="center"/>
      <protection/>
    </xf>
    <xf numFmtId="0" fontId="6" fillId="36" borderId="25" xfId="0" applyFont="1" applyFill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left"/>
      <protection locked="0"/>
    </xf>
    <xf numFmtId="0" fontId="3" fillId="33" borderId="67" xfId="0" applyFont="1" applyFill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/>
      <protection/>
    </xf>
    <xf numFmtId="0" fontId="3" fillId="0" borderId="14" xfId="0" applyFont="1" applyBorder="1" applyAlignment="1" applyProtection="1">
      <alignment horizontal="left"/>
      <protection/>
    </xf>
    <xf numFmtId="0" fontId="6" fillId="0" borderId="64" xfId="0" applyFont="1" applyFill="1" applyBorder="1" applyAlignment="1" applyProtection="1">
      <alignment horizontal="left" wrapText="1"/>
      <protection/>
    </xf>
    <xf numFmtId="0" fontId="6" fillId="0" borderId="50" xfId="0" applyFont="1" applyFill="1" applyBorder="1" applyAlignment="1" applyProtection="1">
      <alignment horizontal="left" wrapText="1"/>
      <protection/>
    </xf>
    <xf numFmtId="0" fontId="6" fillId="0" borderId="73" xfId="0" applyFont="1" applyFill="1" applyBorder="1" applyAlignment="1" applyProtection="1">
      <alignment horizontal="left" wrapText="1"/>
      <protection/>
    </xf>
    <xf numFmtId="0" fontId="6" fillId="36" borderId="29" xfId="0" applyFont="1" applyFill="1" applyBorder="1" applyAlignment="1" applyProtection="1">
      <alignment horizontal="center" wrapText="1"/>
      <protection/>
    </xf>
    <xf numFmtId="0" fontId="6" fillId="36" borderId="28" xfId="0" applyFont="1" applyFill="1" applyBorder="1" applyAlignment="1" applyProtection="1">
      <alignment horizontal="center" wrapText="1"/>
      <protection/>
    </xf>
    <xf numFmtId="0" fontId="6" fillId="36" borderId="26" xfId="0" applyFont="1" applyFill="1" applyBorder="1" applyAlignment="1" applyProtection="1">
      <alignment horizontal="center" wrapText="1"/>
      <protection/>
    </xf>
    <xf numFmtId="0" fontId="6" fillId="0" borderId="38" xfId="0" applyFont="1" applyFill="1" applyBorder="1" applyAlignment="1" applyProtection="1">
      <alignment horizontal="left" wrapText="1"/>
      <protection/>
    </xf>
    <xf numFmtId="0" fontId="6" fillId="0" borderId="74" xfId="0" applyFont="1" applyFill="1" applyBorder="1" applyAlignment="1" applyProtection="1">
      <alignment horizontal="left" wrapText="1"/>
      <protection/>
    </xf>
    <xf numFmtId="0" fontId="6" fillId="0" borderId="42" xfId="0" applyFont="1" applyFill="1" applyBorder="1" applyAlignment="1" applyProtection="1">
      <alignment horizontal="left" wrapText="1"/>
      <protection/>
    </xf>
    <xf numFmtId="0" fontId="3" fillId="33" borderId="17" xfId="0" applyFont="1" applyFill="1" applyBorder="1" applyAlignment="1" applyProtection="1">
      <alignment horizontal="left"/>
      <protection locked="0"/>
    </xf>
    <xf numFmtId="0" fontId="0" fillId="0" borderId="74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74" xfId="0" applyBorder="1" applyAlignment="1">
      <alignment horizontal="left" wrapText="1"/>
    </xf>
    <xf numFmtId="0" fontId="0" fillId="0" borderId="42" xfId="0" applyBorder="1" applyAlignment="1">
      <alignment horizontal="left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Y55"/>
  <sheetViews>
    <sheetView tabSelected="1" zoomScale="75" zoomScaleNormal="75" zoomScalePageLayoutView="0" workbookViewId="0" topLeftCell="A1">
      <selection activeCell="F14" sqref="F14:H14"/>
    </sheetView>
  </sheetViews>
  <sheetFormatPr defaultColWidth="8.875" defaultRowHeight="12.75"/>
  <cols>
    <col min="1" max="1" width="23.375" style="1" customWidth="1"/>
    <col min="2" max="2" width="8.75390625" style="1" bestFit="1" customWidth="1"/>
    <col min="3" max="3" width="7.75390625" style="1" customWidth="1"/>
    <col min="4" max="4" width="8.75390625" style="1" bestFit="1" customWidth="1"/>
    <col min="5" max="5" width="9.75390625" style="1" customWidth="1"/>
    <col min="6" max="7" width="8.00390625" style="1" bestFit="1" customWidth="1"/>
    <col min="8" max="8" width="8.25390625" style="1" bestFit="1" customWidth="1"/>
    <col min="9" max="11" width="8.00390625" style="1" bestFit="1" customWidth="1"/>
    <col min="12" max="12" width="8.75390625" style="1" bestFit="1" customWidth="1"/>
    <col min="13" max="15" width="8.00390625" style="1" bestFit="1" customWidth="1"/>
    <col min="16" max="16" width="8.75390625" style="1" bestFit="1" customWidth="1"/>
    <col min="17" max="19" width="8.00390625" style="1" bestFit="1" customWidth="1"/>
    <col min="20" max="20" width="8.25390625" style="1" bestFit="1" customWidth="1"/>
    <col min="21" max="21" width="14.625" style="1" customWidth="1"/>
    <col min="22" max="16384" width="8.875" style="1" customWidth="1"/>
  </cols>
  <sheetData>
    <row r="1" spans="1:21" ht="53.25" customHeight="1" thickBot="1">
      <c r="A1" s="168" t="s">
        <v>49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70"/>
    </row>
    <row r="2" spans="1:21" ht="15.75">
      <c r="A2" s="179" t="s">
        <v>30</v>
      </c>
      <c r="B2" s="180"/>
      <c r="C2" s="180"/>
      <c r="D2" s="180"/>
      <c r="E2" s="180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4"/>
    </row>
    <row r="3" spans="1:21" ht="15.75">
      <c r="A3" s="171" t="s">
        <v>31</v>
      </c>
      <c r="B3" s="172"/>
      <c r="C3" s="172"/>
      <c r="D3" s="172"/>
      <c r="E3" s="172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7"/>
    </row>
    <row r="4" spans="1:21" ht="15.75">
      <c r="A4" s="171" t="s">
        <v>38</v>
      </c>
      <c r="B4" s="172"/>
      <c r="C4" s="172"/>
      <c r="D4" s="172"/>
      <c r="E4" s="172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7"/>
    </row>
    <row r="5" spans="1:21" ht="15.75">
      <c r="A5" s="171" t="s">
        <v>32</v>
      </c>
      <c r="B5" s="172"/>
      <c r="C5" s="172"/>
      <c r="D5" s="172"/>
      <c r="E5" s="172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7"/>
    </row>
    <row r="6" spans="1:21" ht="15.75">
      <c r="A6" s="171" t="s">
        <v>33</v>
      </c>
      <c r="B6" s="172"/>
      <c r="C6" s="172"/>
      <c r="D6" s="172"/>
      <c r="E6" s="172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7"/>
    </row>
    <row r="7" spans="1:21" ht="15.75">
      <c r="A7" s="171" t="s">
        <v>34</v>
      </c>
      <c r="B7" s="172"/>
      <c r="C7" s="172"/>
      <c r="D7" s="172"/>
      <c r="E7" s="172"/>
      <c r="F7" s="173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7"/>
    </row>
    <row r="8" spans="1:21" ht="33" customHeight="1" thickBot="1">
      <c r="A8" s="174" t="s">
        <v>36</v>
      </c>
      <c r="B8" s="175"/>
      <c r="C8" s="175"/>
      <c r="D8" s="175"/>
      <c r="E8" s="175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2"/>
    </row>
    <row r="9" spans="1:21" ht="18.75" thickBot="1">
      <c r="A9" s="209" t="s">
        <v>58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1"/>
    </row>
    <row r="10" spans="1:21" ht="36" customHeight="1" thickBot="1">
      <c r="A10" s="206" t="s">
        <v>57</v>
      </c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8"/>
    </row>
    <row r="11" spans="1:21" ht="18" customHeight="1">
      <c r="A11" s="216" t="s">
        <v>39</v>
      </c>
      <c r="B11" s="217"/>
      <c r="C11" s="217"/>
      <c r="D11" s="217"/>
      <c r="E11" s="218"/>
      <c r="F11" s="155"/>
      <c r="G11" s="155"/>
      <c r="H11" s="156"/>
      <c r="I11" s="185" t="s">
        <v>54</v>
      </c>
      <c r="J11" s="186"/>
      <c r="K11" s="186"/>
      <c r="L11" s="186"/>
      <c r="M11" s="186"/>
      <c r="N11" s="186"/>
      <c r="O11" s="187"/>
      <c r="P11" s="70">
        <f>IF(F11+F12+F13+F15&gt;1,"HIBA! csak egy db 1-es számjegyet írjon, amilyen részvételi díjat kell fizetnie!","")</f>
      </c>
      <c r="Q11" s="71"/>
      <c r="R11" s="71"/>
      <c r="S11" s="71"/>
      <c r="T11" s="71"/>
      <c r="U11" s="72"/>
    </row>
    <row r="12" spans="1:21" ht="18" customHeight="1">
      <c r="A12" s="157" t="s">
        <v>44</v>
      </c>
      <c r="B12" s="158"/>
      <c r="C12" s="158"/>
      <c r="D12" s="158"/>
      <c r="E12" s="159"/>
      <c r="F12" s="164"/>
      <c r="G12" s="164"/>
      <c r="H12" s="165"/>
      <c r="I12" s="188"/>
      <c r="J12" s="189"/>
      <c r="K12" s="189"/>
      <c r="L12" s="189"/>
      <c r="M12" s="189"/>
      <c r="N12" s="189"/>
      <c r="O12" s="190"/>
      <c r="P12" s="73"/>
      <c r="Q12" s="74"/>
      <c r="R12" s="74"/>
      <c r="S12" s="74"/>
      <c r="T12" s="74"/>
      <c r="U12" s="75"/>
    </row>
    <row r="13" spans="1:21" ht="18" customHeight="1">
      <c r="A13" s="222" t="s">
        <v>42</v>
      </c>
      <c r="B13" s="223"/>
      <c r="C13" s="223"/>
      <c r="D13" s="223"/>
      <c r="E13" s="224"/>
      <c r="F13" s="164"/>
      <c r="G13" s="164"/>
      <c r="H13" s="165"/>
      <c r="I13" s="188"/>
      <c r="J13" s="189"/>
      <c r="K13" s="189"/>
      <c r="L13" s="189"/>
      <c r="M13" s="189"/>
      <c r="N13" s="189"/>
      <c r="O13" s="190"/>
      <c r="P13" s="73"/>
      <c r="Q13" s="74"/>
      <c r="R13" s="74"/>
      <c r="S13" s="74"/>
      <c r="T13" s="74"/>
      <c r="U13" s="75"/>
    </row>
    <row r="14" spans="1:21" ht="18" customHeight="1">
      <c r="A14" s="222" t="s">
        <v>43</v>
      </c>
      <c r="B14" s="228"/>
      <c r="C14" s="228"/>
      <c r="D14" s="228"/>
      <c r="E14" s="229"/>
      <c r="F14" s="225"/>
      <c r="G14" s="226"/>
      <c r="H14" s="227"/>
      <c r="I14" s="188"/>
      <c r="J14" s="189"/>
      <c r="K14" s="189"/>
      <c r="L14" s="189"/>
      <c r="M14" s="189"/>
      <c r="N14" s="189"/>
      <c r="O14" s="190"/>
      <c r="P14" s="73"/>
      <c r="Q14" s="74"/>
      <c r="R14" s="74"/>
      <c r="S14" s="74"/>
      <c r="T14" s="74"/>
      <c r="U14" s="75"/>
    </row>
    <row r="15" spans="1:21" ht="18" customHeight="1" thickBot="1">
      <c r="A15" s="176" t="s">
        <v>56</v>
      </c>
      <c r="B15" s="177"/>
      <c r="C15" s="177"/>
      <c r="D15" s="177"/>
      <c r="E15" s="178"/>
      <c r="F15" s="212"/>
      <c r="G15" s="212"/>
      <c r="H15" s="213"/>
      <c r="I15" s="191"/>
      <c r="J15" s="192"/>
      <c r="K15" s="192"/>
      <c r="L15" s="192"/>
      <c r="M15" s="192"/>
      <c r="N15" s="192"/>
      <c r="O15" s="193"/>
      <c r="P15" s="76"/>
      <c r="Q15" s="77"/>
      <c r="R15" s="77"/>
      <c r="S15" s="77"/>
      <c r="T15" s="77"/>
      <c r="U15" s="78"/>
    </row>
    <row r="16" spans="1:21" ht="21" customHeight="1" thickBot="1">
      <c r="A16" s="219" t="s">
        <v>50</v>
      </c>
      <c r="B16" s="220"/>
      <c r="C16" s="220"/>
      <c r="D16" s="220"/>
      <c r="E16" s="221"/>
      <c r="F16" s="79">
        <f>F11*14000+F12*10000+F13*10000+F14*12000+F15*7000</f>
        <v>0</v>
      </c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1"/>
    </row>
    <row r="17" spans="1:21" ht="15" customHeight="1">
      <c r="A17" s="98"/>
      <c r="B17" s="99"/>
      <c r="C17" s="153" t="s">
        <v>35</v>
      </c>
      <c r="D17" s="214" t="s">
        <v>3</v>
      </c>
      <c r="E17" s="215"/>
      <c r="F17" s="155"/>
      <c r="G17" s="155"/>
      <c r="H17" s="156"/>
      <c r="I17" s="86" t="s">
        <v>55</v>
      </c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8"/>
    </row>
    <row r="18" spans="1:21" ht="15" customHeight="1">
      <c r="A18" s="100"/>
      <c r="B18" s="101"/>
      <c r="C18" s="153"/>
      <c r="D18" s="133" t="s">
        <v>4</v>
      </c>
      <c r="E18" s="134"/>
      <c r="F18" s="164"/>
      <c r="G18" s="164"/>
      <c r="H18" s="165"/>
      <c r="I18" s="89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1"/>
    </row>
    <row r="19" spans="1:21" ht="15" customHeight="1">
      <c r="A19" s="100"/>
      <c r="B19" s="101"/>
      <c r="C19" s="153"/>
      <c r="D19" s="133" t="s">
        <v>5</v>
      </c>
      <c r="E19" s="134"/>
      <c r="F19" s="164"/>
      <c r="G19" s="164"/>
      <c r="H19" s="165"/>
      <c r="I19" s="89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1"/>
    </row>
    <row r="20" spans="1:21" ht="15" customHeight="1">
      <c r="A20" s="100"/>
      <c r="B20" s="101"/>
      <c r="C20" s="153"/>
      <c r="D20" s="133" t="s">
        <v>6</v>
      </c>
      <c r="E20" s="134"/>
      <c r="F20" s="164"/>
      <c r="G20" s="164"/>
      <c r="H20" s="165"/>
      <c r="I20" s="89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1"/>
    </row>
    <row r="21" spans="1:21" ht="15" customHeight="1">
      <c r="A21" s="100"/>
      <c r="B21" s="101"/>
      <c r="C21" s="153"/>
      <c r="D21" s="133" t="s">
        <v>7</v>
      </c>
      <c r="E21" s="134"/>
      <c r="F21" s="164"/>
      <c r="G21" s="164"/>
      <c r="H21" s="165"/>
      <c r="I21" s="89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1"/>
    </row>
    <row r="22" spans="1:21" ht="15" customHeight="1">
      <c r="A22" s="100"/>
      <c r="B22" s="101"/>
      <c r="C22" s="153"/>
      <c r="D22" s="133" t="s">
        <v>41</v>
      </c>
      <c r="E22" s="134"/>
      <c r="F22" s="164"/>
      <c r="G22" s="164"/>
      <c r="H22" s="165"/>
      <c r="I22" s="89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1"/>
    </row>
    <row r="23" spans="1:21" ht="15" customHeight="1">
      <c r="A23" s="100"/>
      <c r="B23" s="101"/>
      <c r="C23" s="153"/>
      <c r="D23" s="133" t="s">
        <v>8</v>
      </c>
      <c r="E23" s="134"/>
      <c r="F23" s="164"/>
      <c r="G23" s="164"/>
      <c r="H23" s="165"/>
      <c r="I23" s="89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1"/>
    </row>
    <row r="24" spans="1:21" ht="15" customHeight="1">
      <c r="A24" s="100"/>
      <c r="B24" s="101"/>
      <c r="C24" s="153"/>
      <c r="D24" s="133" t="s">
        <v>9</v>
      </c>
      <c r="E24" s="134"/>
      <c r="F24" s="164"/>
      <c r="G24" s="164"/>
      <c r="H24" s="165"/>
      <c r="I24" s="89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1"/>
    </row>
    <row r="25" spans="1:21" ht="15" customHeight="1">
      <c r="A25" s="100"/>
      <c r="B25" s="101"/>
      <c r="C25" s="153"/>
      <c r="D25" s="133" t="s">
        <v>10</v>
      </c>
      <c r="E25" s="134"/>
      <c r="F25" s="164"/>
      <c r="G25" s="164"/>
      <c r="H25" s="165"/>
      <c r="I25" s="89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1"/>
    </row>
    <row r="26" spans="1:21" ht="15" customHeight="1">
      <c r="A26" s="100"/>
      <c r="B26" s="101"/>
      <c r="C26" s="153"/>
      <c r="D26" s="133" t="s">
        <v>11</v>
      </c>
      <c r="E26" s="134"/>
      <c r="F26" s="134" t="s">
        <v>12</v>
      </c>
      <c r="G26" s="134"/>
      <c r="H26" s="63"/>
      <c r="I26" s="89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1"/>
    </row>
    <row r="27" spans="1:21" ht="15" customHeight="1">
      <c r="A27" s="100"/>
      <c r="B27" s="101"/>
      <c r="C27" s="153"/>
      <c r="D27" s="160"/>
      <c r="E27" s="161"/>
      <c r="F27" s="134" t="s">
        <v>13</v>
      </c>
      <c r="G27" s="134"/>
      <c r="H27" s="63"/>
      <c r="I27" s="89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1"/>
    </row>
    <row r="28" spans="1:21" ht="15" customHeight="1">
      <c r="A28" s="100"/>
      <c r="B28" s="101"/>
      <c r="C28" s="153"/>
      <c r="D28" s="162"/>
      <c r="E28" s="163"/>
      <c r="F28" s="134" t="s">
        <v>14</v>
      </c>
      <c r="G28" s="134"/>
      <c r="H28" s="63"/>
      <c r="I28" s="89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1"/>
    </row>
    <row r="29" spans="1:21" ht="17.25" customHeight="1" thickBot="1">
      <c r="A29" s="102"/>
      <c r="B29" s="103"/>
      <c r="C29" s="153"/>
      <c r="D29" s="162"/>
      <c r="E29" s="163"/>
      <c r="F29" s="154" t="s">
        <v>15</v>
      </c>
      <c r="G29" s="154"/>
      <c r="H29" s="35"/>
      <c r="I29" s="92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4"/>
    </row>
    <row r="30" spans="1:21" ht="31.5" customHeight="1" thickBot="1">
      <c r="A30" s="95">
        <f>IF(F17+F18+F19+F20+F21+F22+F23+F24+F25+H26+H27+H28+H29&gt;1,"HIBA! csak egy képzésre és csak saját nevében jelentkezhet !","")</f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7"/>
    </row>
    <row r="31" spans="1:21" ht="21" thickBot="1">
      <c r="A31" s="129">
        <f>F2</f>
        <v>0</v>
      </c>
      <c r="B31" s="130"/>
      <c r="C31" s="151">
        <v>42545</v>
      </c>
      <c r="D31" s="152"/>
      <c r="E31" s="135">
        <v>42546</v>
      </c>
      <c r="F31" s="131"/>
      <c r="G31" s="131"/>
      <c r="H31" s="132"/>
      <c r="I31" s="131">
        <v>42547</v>
      </c>
      <c r="J31" s="131"/>
      <c r="K31" s="131"/>
      <c r="L31" s="131"/>
      <c r="M31" s="135">
        <v>42548</v>
      </c>
      <c r="N31" s="131"/>
      <c r="O31" s="131"/>
      <c r="P31" s="132"/>
      <c r="Q31" s="131">
        <v>42549</v>
      </c>
      <c r="R31" s="131"/>
      <c r="S31" s="131"/>
      <c r="T31" s="131"/>
      <c r="U31" s="65">
        <v>42550</v>
      </c>
    </row>
    <row r="32" spans="1:25" ht="18" customHeight="1" thickBot="1">
      <c r="A32" s="129">
        <f>F3</f>
        <v>0</v>
      </c>
      <c r="B32" s="130"/>
      <c r="C32" s="131" t="s">
        <v>29</v>
      </c>
      <c r="D32" s="132"/>
      <c r="E32" s="135" t="s">
        <v>40</v>
      </c>
      <c r="F32" s="131"/>
      <c r="G32" s="131"/>
      <c r="H32" s="132"/>
      <c r="I32" s="131" t="s">
        <v>25</v>
      </c>
      <c r="J32" s="131"/>
      <c r="K32" s="131"/>
      <c r="L32" s="131"/>
      <c r="M32" s="135" t="s">
        <v>26</v>
      </c>
      <c r="N32" s="131"/>
      <c r="O32" s="131"/>
      <c r="P32" s="132"/>
      <c r="Q32" s="131" t="s">
        <v>27</v>
      </c>
      <c r="R32" s="131"/>
      <c r="S32" s="131"/>
      <c r="T32" s="131"/>
      <c r="U32" s="66" t="s">
        <v>28</v>
      </c>
      <c r="Y32" s="14"/>
    </row>
    <row r="33" spans="1:21" ht="46.5" customHeight="1" thickBot="1">
      <c r="A33" s="61" t="s">
        <v>23</v>
      </c>
      <c r="B33" s="9"/>
      <c r="C33" s="20" t="s">
        <v>0</v>
      </c>
      <c r="D33" s="104"/>
      <c r="E33" s="19" t="s">
        <v>1</v>
      </c>
      <c r="F33" s="16" t="s">
        <v>2</v>
      </c>
      <c r="G33" s="16" t="s">
        <v>0</v>
      </c>
      <c r="H33" s="104"/>
      <c r="I33" s="20" t="s">
        <v>1</v>
      </c>
      <c r="J33" s="21" t="s">
        <v>2</v>
      </c>
      <c r="K33" s="21" t="s">
        <v>0</v>
      </c>
      <c r="L33" s="104"/>
      <c r="M33" s="19" t="s">
        <v>1</v>
      </c>
      <c r="N33" s="16" t="s">
        <v>2</v>
      </c>
      <c r="O33" s="18" t="s">
        <v>0</v>
      </c>
      <c r="P33" s="104"/>
      <c r="Q33" s="20" t="s">
        <v>1</v>
      </c>
      <c r="R33" s="21" t="s">
        <v>2</v>
      </c>
      <c r="S33" s="21" t="s">
        <v>0</v>
      </c>
      <c r="T33" s="104"/>
      <c r="U33" s="22" t="s">
        <v>1</v>
      </c>
    </row>
    <row r="34" spans="1:21" s="2" customFormat="1" ht="12.75">
      <c r="A34" s="82" t="s">
        <v>46</v>
      </c>
      <c r="B34" s="83"/>
      <c r="C34" s="33">
        <v>600</v>
      </c>
      <c r="D34" s="105"/>
      <c r="E34" s="13">
        <v>450</v>
      </c>
      <c r="F34" s="8">
        <v>950</v>
      </c>
      <c r="G34" s="29">
        <v>600</v>
      </c>
      <c r="H34" s="105"/>
      <c r="I34" s="13">
        <v>450</v>
      </c>
      <c r="J34" s="8">
        <v>950</v>
      </c>
      <c r="K34" s="29">
        <v>600</v>
      </c>
      <c r="L34" s="105"/>
      <c r="M34" s="13">
        <v>450</v>
      </c>
      <c r="N34" s="8">
        <v>950</v>
      </c>
      <c r="O34" s="29">
        <v>600</v>
      </c>
      <c r="P34" s="105"/>
      <c r="Q34" s="13">
        <v>450</v>
      </c>
      <c r="R34" s="8">
        <v>950</v>
      </c>
      <c r="S34" s="29">
        <v>600</v>
      </c>
      <c r="T34" s="105"/>
      <c r="U34" s="33">
        <v>450</v>
      </c>
    </row>
    <row r="35" spans="1:21" s="2" customFormat="1" ht="13.5" thickBot="1">
      <c r="A35" s="84" t="s">
        <v>21</v>
      </c>
      <c r="B35" s="85"/>
      <c r="C35" s="34">
        <v>300</v>
      </c>
      <c r="D35" s="105"/>
      <c r="E35" s="30">
        <v>225</v>
      </c>
      <c r="F35" s="31">
        <v>475</v>
      </c>
      <c r="G35" s="32">
        <v>300</v>
      </c>
      <c r="H35" s="105"/>
      <c r="I35" s="30">
        <v>225</v>
      </c>
      <c r="J35" s="31">
        <v>475</v>
      </c>
      <c r="K35" s="32">
        <v>300</v>
      </c>
      <c r="L35" s="105"/>
      <c r="M35" s="30">
        <v>225</v>
      </c>
      <c r="N35" s="31">
        <v>475</v>
      </c>
      <c r="O35" s="32">
        <v>300</v>
      </c>
      <c r="P35" s="105"/>
      <c r="Q35" s="30">
        <v>225</v>
      </c>
      <c r="R35" s="31">
        <v>475</v>
      </c>
      <c r="S35" s="32">
        <v>300</v>
      </c>
      <c r="T35" s="105"/>
      <c r="U35" s="34">
        <v>225</v>
      </c>
    </row>
    <row r="36" spans="1:21" ht="15.75">
      <c r="A36" s="3" t="s">
        <v>18</v>
      </c>
      <c r="B36" s="10" t="s">
        <v>22</v>
      </c>
      <c r="C36" s="36"/>
      <c r="D36" s="105"/>
      <c r="E36" s="39"/>
      <c r="F36" s="40"/>
      <c r="G36" s="41"/>
      <c r="H36" s="105"/>
      <c r="I36" s="48"/>
      <c r="J36" s="40"/>
      <c r="K36" s="41"/>
      <c r="L36" s="105"/>
      <c r="M36" s="39"/>
      <c r="N36" s="40"/>
      <c r="O36" s="41"/>
      <c r="P36" s="105"/>
      <c r="Q36" s="48"/>
      <c r="R36" s="40"/>
      <c r="S36" s="40"/>
      <c r="T36" s="105"/>
      <c r="U36" s="54"/>
    </row>
    <row r="37" spans="1:21" ht="15.75">
      <c r="A37" s="4" t="s">
        <v>16</v>
      </c>
      <c r="B37" s="11" t="s">
        <v>22</v>
      </c>
      <c r="C37" s="37"/>
      <c r="D37" s="105"/>
      <c r="E37" s="42"/>
      <c r="F37" s="43"/>
      <c r="G37" s="44"/>
      <c r="H37" s="105"/>
      <c r="I37" s="49"/>
      <c r="J37" s="43"/>
      <c r="K37" s="44"/>
      <c r="L37" s="105"/>
      <c r="M37" s="42"/>
      <c r="N37" s="43"/>
      <c r="O37" s="44"/>
      <c r="P37" s="105"/>
      <c r="Q37" s="49"/>
      <c r="R37" s="43"/>
      <c r="S37" s="43"/>
      <c r="T37" s="105"/>
      <c r="U37" s="55"/>
    </row>
    <row r="38" spans="1:21" ht="15.75">
      <c r="A38" s="4" t="s">
        <v>19</v>
      </c>
      <c r="B38" s="11" t="s">
        <v>22</v>
      </c>
      <c r="C38" s="37"/>
      <c r="D38" s="105"/>
      <c r="E38" s="42"/>
      <c r="F38" s="43"/>
      <c r="G38" s="44"/>
      <c r="H38" s="105"/>
      <c r="I38" s="49"/>
      <c r="J38" s="43"/>
      <c r="K38" s="44"/>
      <c r="L38" s="105"/>
      <c r="M38" s="42"/>
      <c r="N38" s="43"/>
      <c r="O38" s="44"/>
      <c r="P38" s="105"/>
      <c r="Q38" s="49"/>
      <c r="R38" s="43"/>
      <c r="S38" s="43"/>
      <c r="T38" s="105"/>
      <c r="U38" s="55"/>
    </row>
    <row r="39" spans="1:21" ht="16.5" thickBot="1">
      <c r="A39" s="5" t="s">
        <v>17</v>
      </c>
      <c r="B39" s="12" t="s">
        <v>22</v>
      </c>
      <c r="C39" s="38"/>
      <c r="D39" s="105"/>
      <c r="E39" s="45"/>
      <c r="F39" s="46"/>
      <c r="G39" s="47"/>
      <c r="H39" s="105"/>
      <c r="I39" s="50"/>
      <c r="J39" s="51"/>
      <c r="K39" s="52"/>
      <c r="L39" s="105"/>
      <c r="M39" s="45"/>
      <c r="N39" s="46"/>
      <c r="O39" s="47"/>
      <c r="P39" s="105"/>
      <c r="Q39" s="53"/>
      <c r="R39" s="46"/>
      <c r="S39" s="46"/>
      <c r="T39" s="105"/>
      <c r="U39" s="56"/>
    </row>
    <row r="40" spans="1:21" ht="16.5" thickBot="1">
      <c r="A40" s="67" t="s">
        <v>51</v>
      </c>
      <c r="B40" s="136"/>
      <c r="C40" s="28">
        <f>C36*C34+C37*C35+C38*C34+C39*C35</f>
        <v>0</v>
      </c>
      <c r="D40" s="106"/>
      <c r="E40" s="17">
        <f>E36*E34+E37*E35+E38*E34+E39*E35</f>
        <v>0</v>
      </c>
      <c r="F40" s="17">
        <f>F36*F34+F37*F35+F38*F34+F39*F35</f>
        <v>0</v>
      </c>
      <c r="G40" s="28">
        <f>G36*G34+G37*G35+G38*G34+G39*G35</f>
        <v>0</v>
      </c>
      <c r="H40" s="106"/>
      <c r="I40" s="17">
        <f>I36*I34+I37*I35+I38*I34+I39*I35</f>
        <v>0</v>
      </c>
      <c r="J40" s="17">
        <f>J36*J34+J37*J35+J38*J34+J39*J35</f>
        <v>0</v>
      </c>
      <c r="K40" s="28">
        <f>K36*K34+K37*K35+K38*K34+K39*K35</f>
        <v>0</v>
      </c>
      <c r="L40" s="106"/>
      <c r="M40" s="17">
        <f>M36*M34+M37*M35+M38*M34+M39*M35</f>
        <v>0</v>
      </c>
      <c r="N40" s="17">
        <f>N36*N34+N37*N35+N38*N34+N39*N35</f>
        <v>0</v>
      </c>
      <c r="O40" s="28">
        <f>O36*O34+O37*O35+O38*O34+O39*O35</f>
        <v>0</v>
      </c>
      <c r="P40" s="106"/>
      <c r="Q40" s="17">
        <f>Q36*Q34+Q37*Q35+Q38*Q34+Q39*Q35</f>
        <v>0</v>
      </c>
      <c r="R40" s="17">
        <f>R36*R34+R37*R35+R38*R34+R39*R35</f>
        <v>0</v>
      </c>
      <c r="S40" s="17">
        <f>S36*S34+S37*S35+S38*S34+S39*S35</f>
        <v>0</v>
      </c>
      <c r="T40" s="106"/>
      <c r="U40" s="23">
        <f>U36*U34+U37*U35+U38*U34+U39*U35</f>
        <v>0</v>
      </c>
    </row>
    <row r="41" spans="1:21" ht="21" thickBot="1">
      <c r="A41" s="68">
        <f>SUM(C40:U40)</f>
        <v>0</v>
      </c>
      <c r="B41" s="137"/>
      <c r="C41" s="116" t="s">
        <v>37</v>
      </c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8"/>
    </row>
    <row r="42" spans="1:21" ht="13.5" thickBot="1">
      <c r="A42" s="148"/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50"/>
    </row>
    <row r="43" spans="1:21" ht="21" thickBot="1">
      <c r="A43" s="62" t="s">
        <v>24</v>
      </c>
      <c r="B43" s="6"/>
      <c r="C43" s="113">
        <v>42545</v>
      </c>
      <c r="D43" s="114"/>
      <c r="E43" s="115">
        <v>42546</v>
      </c>
      <c r="F43" s="115"/>
      <c r="G43" s="115"/>
      <c r="H43" s="111"/>
      <c r="I43" s="110">
        <v>42547</v>
      </c>
      <c r="J43" s="111"/>
      <c r="K43" s="111"/>
      <c r="L43" s="112"/>
      <c r="M43" s="111">
        <v>42548</v>
      </c>
      <c r="N43" s="111"/>
      <c r="O43" s="111"/>
      <c r="P43" s="111"/>
      <c r="Q43" s="110">
        <v>42549</v>
      </c>
      <c r="R43" s="111"/>
      <c r="S43" s="111"/>
      <c r="T43" s="112"/>
      <c r="U43" s="64">
        <v>42550</v>
      </c>
    </row>
    <row r="44" spans="1:21" ht="15.75">
      <c r="A44" s="7" t="s">
        <v>20</v>
      </c>
      <c r="B44" s="24">
        <v>750</v>
      </c>
      <c r="C44" s="119"/>
      <c r="D44" s="57"/>
      <c r="E44" s="120"/>
      <c r="F44" s="121"/>
      <c r="G44" s="122"/>
      <c r="H44" s="59"/>
      <c r="I44" s="120"/>
      <c r="J44" s="121"/>
      <c r="K44" s="122"/>
      <c r="L44" s="60"/>
      <c r="M44" s="120"/>
      <c r="N44" s="121"/>
      <c r="O44" s="122"/>
      <c r="P44" s="59"/>
      <c r="Q44" s="120"/>
      <c r="R44" s="121"/>
      <c r="S44" s="122"/>
      <c r="T44" s="60"/>
      <c r="U44" s="119"/>
    </row>
    <row r="45" spans="1:21" ht="16.5" thickBot="1">
      <c r="A45" s="4" t="s">
        <v>45</v>
      </c>
      <c r="B45" s="25">
        <v>1500</v>
      </c>
      <c r="C45" s="105"/>
      <c r="D45" s="58"/>
      <c r="E45" s="123"/>
      <c r="F45" s="147"/>
      <c r="G45" s="125"/>
      <c r="H45" s="58"/>
      <c r="I45" s="123"/>
      <c r="J45" s="124"/>
      <c r="K45" s="125"/>
      <c r="L45" s="56"/>
      <c r="M45" s="123"/>
      <c r="N45" s="124"/>
      <c r="O45" s="125"/>
      <c r="P45" s="58"/>
      <c r="Q45" s="123"/>
      <c r="R45" s="147"/>
      <c r="S45" s="125"/>
      <c r="T45" s="56"/>
      <c r="U45" s="105"/>
    </row>
    <row r="46" spans="1:21" ht="16.5" thickBot="1">
      <c r="A46" s="67" t="s">
        <v>52</v>
      </c>
      <c r="B46" s="136"/>
      <c r="C46" s="106"/>
      <c r="D46" s="26">
        <f>B44*D44+B45*D45</f>
        <v>0</v>
      </c>
      <c r="E46" s="126"/>
      <c r="F46" s="127"/>
      <c r="G46" s="128"/>
      <c r="H46" s="26">
        <f>B44*H44+B45*H45</f>
        <v>0</v>
      </c>
      <c r="I46" s="126"/>
      <c r="J46" s="127"/>
      <c r="K46" s="128"/>
      <c r="L46" s="27">
        <f>B44*L44+B45*L45</f>
        <v>0</v>
      </c>
      <c r="M46" s="126"/>
      <c r="N46" s="127"/>
      <c r="O46" s="128"/>
      <c r="P46" s="26">
        <f>B44*P44+B45*P45</f>
        <v>0</v>
      </c>
      <c r="Q46" s="126"/>
      <c r="R46" s="127"/>
      <c r="S46" s="128"/>
      <c r="T46" s="27">
        <f>B44*T44+B45*T45</f>
        <v>0</v>
      </c>
      <c r="U46" s="106"/>
    </row>
    <row r="47" spans="1:21" ht="21" thickBot="1">
      <c r="A47" s="69">
        <f>SUM(D46:T46)</f>
        <v>0</v>
      </c>
      <c r="B47" s="137"/>
      <c r="C47" s="107" t="s">
        <v>47</v>
      </c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9"/>
    </row>
    <row r="48" spans="1:21" s="15" customFormat="1" ht="12.75" customHeight="1">
      <c r="A48" s="194" t="s">
        <v>53</v>
      </c>
      <c r="B48" s="197">
        <f>F16+A41+A47</f>
        <v>0</v>
      </c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9"/>
    </row>
    <row r="49" spans="1:21" ht="12.75">
      <c r="A49" s="195"/>
      <c r="B49" s="200"/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2"/>
    </row>
    <row r="50" spans="1:21" ht="21" customHeight="1">
      <c r="A50" s="195"/>
      <c r="B50" s="200"/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202"/>
    </row>
    <row r="51" spans="1:21" ht="13.5" thickBot="1">
      <c r="A51" s="196"/>
      <c r="B51" s="203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5"/>
    </row>
    <row r="52" spans="1:21" ht="12.75" customHeight="1">
      <c r="A52" s="138" t="s">
        <v>48</v>
      </c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40"/>
    </row>
    <row r="53" spans="1:21" ht="12.75" customHeight="1">
      <c r="A53" s="141"/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3"/>
    </row>
    <row r="54" spans="1:21" ht="13.5" customHeight="1">
      <c r="A54" s="141"/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3"/>
    </row>
    <row r="55" spans="1:21" ht="13.5" customHeight="1" thickBot="1">
      <c r="A55" s="144"/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6"/>
    </row>
  </sheetData>
  <sheetProtection password="CA63" sheet="1"/>
  <mergeCells count="97">
    <mergeCell ref="F19:H19"/>
    <mergeCell ref="A11:E11"/>
    <mergeCell ref="F11:H11"/>
    <mergeCell ref="A16:E16"/>
    <mergeCell ref="A13:E13"/>
    <mergeCell ref="F14:H14"/>
    <mergeCell ref="A14:E14"/>
    <mergeCell ref="A48:A51"/>
    <mergeCell ref="B48:U51"/>
    <mergeCell ref="A3:E3"/>
    <mergeCell ref="A10:U10"/>
    <mergeCell ref="A9:U9"/>
    <mergeCell ref="F24:H24"/>
    <mergeCell ref="F15:H15"/>
    <mergeCell ref="D17:E17"/>
    <mergeCell ref="D21:E21"/>
    <mergeCell ref="D23:E23"/>
    <mergeCell ref="A2:E2"/>
    <mergeCell ref="F8:U8"/>
    <mergeCell ref="F2:U2"/>
    <mergeCell ref="F3:U3"/>
    <mergeCell ref="F4:U4"/>
    <mergeCell ref="F12:H12"/>
    <mergeCell ref="I11:O15"/>
    <mergeCell ref="A1:U1"/>
    <mergeCell ref="D18:E18"/>
    <mergeCell ref="A7:E7"/>
    <mergeCell ref="A6:E6"/>
    <mergeCell ref="A5:E5"/>
    <mergeCell ref="A4:E4"/>
    <mergeCell ref="F6:U6"/>
    <mergeCell ref="F7:U7"/>
    <mergeCell ref="A8:E8"/>
    <mergeCell ref="A15:E15"/>
    <mergeCell ref="F13:H13"/>
    <mergeCell ref="F5:U5"/>
    <mergeCell ref="F21:H21"/>
    <mergeCell ref="F20:H20"/>
    <mergeCell ref="D25:E25"/>
    <mergeCell ref="D26:E26"/>
    <mergeCell ref="D24:E24"/>
    <mergeCell ref="F23:H23"/>
    <mergeCell ref="F22:H22"/>
    <mergeCell ref="F18:H18"/>
    <mergeCell ref="Q32:T32"/>
    <mergeCell ref="F25:H25"/>
    <mergeCell ref="F27:G27"/>
    <mergeCell ref="F28:G28"/>
    <mergeCell ref="I32:L32"/>
    <mergeCell ref="M32:P32"/>
    <mergeCell ref="E32:H32"/>
    <mergeCell ref="Q31:T31"/>
    <mergeCell ref="C31:D31"/>
    <mergeCell ref="C17:C29"/>
    <mergeCell ref="F29:G29"/>
    <mergeCell ref="F17:H17"/>
    <mergeCell ref="A12:E12"/>
    <mergeCell ref="D22:E22"/>
    <mergeCell ref="F26:G26"/>
    <mergeCell ref="D27:E29"/>
    <mergeCell ref="M31:P31"/>
    <mergeCell ref="L33:L40"/>
    <mergeCell ref="H33:H40"/>
    <mergeCell ref="A52:U55"/>
    <mergeCell ref="T33:T40"/>
    <mergeCell ref="E44:G46"/>
    <mergeCell ref="I44:K46"/>
    <mergeCell ref="C44:C46"/>
    <mergeCell ref="A42:U42"/>
    <mergeCell ref="Q44:S46"/>
    <mergeCell ref="B40:B41"/>
    <mergeCell ref="C41:U41"/>
    <mergeCell ref="U44:U46"/>
    <mergeCell ref="M44:O46"/>
    <mergeCell ref="A31:B31"/>
    <mergeCell ref="A32:B32"/>
    <mergeCell ref="I31:L31"/>
    <mergeCell ref="C32:D32"/>
    <mergeCell ref="E31:H31"/>
    <mergeCell ref="B46:B47"/>
    <mergeCell ref="P33:P40"/>
    <mergeCell ref="C47:U47"/>
    <mergeCell ref="Q43:T43"/>
    <mergeCell ref="C43:D43"/>
    <mergeCell ref="E43:H43"/>
    <mergeCell ref="I43:L43"/>
    <mergeCell ref="M43:P43"/>
    <mergeCell ref="P11:U15"/>
    <mergeCell ref="F16:U16"/>
    <mergeCell ref="A34:B34"/>
    <mergeCell ref="A35:B35"/>
    <mergeCell ref="I17:U29"/>
    <mergeCell ref="A30:U30"/>
    <mergeCell ref="A17:B29"/>
    <mergeCell ref="D33:D40"/>
    <mergeCell ref="D19:E19"/>
    <mergeCell ref="D20:E20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építész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zotyáé</dc:creator>
  <cp:keywords/>
  <dc:description/>
  <cp:lastModifiedBy>Berecz András</cp:lastModifiedBy>
  <cp:lastPrinted>2016-04-21T07:23:45Z</cp:lastPrinted>
  <dcterms:created xsi:type="dcterms:W3CDTF">2015-04-20T18:44:19Z</dcterms:created>
  <dcterms:modified xsi:type="dcterms:W3CDTF">2016-05-31T08:00:45Z</dcterms:modified>
  <cp:category/>
  <cp:version/>
  <cp:contentType/>
  <cp:contentStatus/>
</cp:coreProperties>
</file>